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6-2028 ПРОЕКТ бюджета КМР ЛО\Проект бюджета КМР ЛО 2026-2028\Проект бюджета 2026-2028\Пояснительная записка с таблицами\"/>
    </mc:Choice>
  </mc:AlternateContent>
  <xr:revisionPtr revIDLastSave="0" documentId="13_ncr:1_{F0D334C5-878B-4C9C-8593-F6795096E5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 2" sheetId="4" r:id="rId1"/>
  </sheets>
  <definedNames>
    <definedName name="_xlnm.Print_Titles" localSheetId="0">'прил 2'!$5:$6</definedName>
  </definedNames>
  <calcPr calcId="191029"/>
</workbook>
</file>

<file path=xl/calcChain.xml><?xml version="1.0" encoding="utf-8"?>
<calcChain xmlns="http://schemas.openxmlformats.org/spreadsheetml/2006/main">
  <c r="E9" i="4" l="1"/>
  <c r="F9" i="4"/>
  <c r="D9" i="4"/>
  <c r="C9" i="4"/>
  <c r="B9" i="4"/>
  <c r="C23" i="4"/>
  <c r="C11" i="4" l="1"/>
  <c r="B23" i="4" l="1"/>
  <c r="B7" i="4"/>
  <c r="B25" i="4" s="1"/>
  <c r="C7" i="4" l="1"/>
  <c r="D7" i="4"/>
  <c r="D25" i="4" s="1"/>
  <c r="E7" i="4"/>
  <c r="E25" i="4" s="1"/>
  <c r="F7" i="4"/>
  <c r="F25" i="4" s="1"/>
  <c r="C25" i="4" l="1"/>
</calcChain>
</file>

<file path=xl/sharedStrings.xml><?xml version="1.0" encoding="utf-8"?>
<sst xmlns="http://schemas.openxmlformats.org/spreadsheetml/2006/main" count="32" uniqueCount="30">
  <si>
    <t>тыс. руб.</t>
  </si>
  <si>
    <t>ВСЕГО</t>
  </si>
  <si>
    <t xml:space="preserve">Проект </t>
  </si>
  <si>
    <t>Отчет</t>
  </si>
  <si>
    <t>Условно утвержденные расходы</t>
  </si>
  <si>
    <t>Оценка текущего финансового года</t>
  </si>
  <si>
    <t xml:space="preserve">Наименование муниципальной программы </t>
  </si>
  <si>
    <t>в том числе по муниципальным программам:</t>
  </si>
  <si>
    <t>Развитие образования Кировского муниципального района Ленинградской области</t>
  </si>
  <si>
    <t>Развитие рынка наружной рекламы в Кировском муниципальном районе Ленинградской области</t>
  </si>
  <si>
    <t>Обеспечение повышения энергоэффективности в Кировском муниципальном районе Ленинградской области</t>
  </si>
  <si>
    <t>Развитие и поддержка малого и среднего бизнеса в Кировском муниципальном районе Ленинградской области</t>
  </si>
  <si>
    <t>Комплексное развитие  Кировского муниципального района Ленинградской области</t>
  </si>
  <si>
    <t>Развитие сельского хозяйства Кировского района Ленинградской области</t>
  </si>
  <si>
    <t>Управление муниципальными финансами Кировского муниципального района Ленинградской области</t>
  </si>
  <si>
    <t>Развитие и совершенствование гражданской обороны и мероприятий по обеспечению безопасности жизнедеятельности населения на территории Кировского муниципального района Ленинградской области</t>
  </si>
  <si>
    <t>Непрограммные расходы органов местного самоуправления</t>
  </si>
  <si>
    <t>Осуществление дорожной деятельности в отношении автомобильных дорог местного значения Кировского муниципального района Ленинградской области и пассажирских перевозок по муниципальным маршрутам Кировского муниципального района Ленинградской области</t>
  </si>
  <si>
    <t>2024 год</t>
  </si>
  <si>
    <t>2025 год</t>
  </si>
  <si>
    <t>Всего с условно утвержденными расходами</t>
  </si>
  <si>
    <t>Равитие культуры Кировского муниципального района Ленинградской области</t>
  </si>
  <si>
    <t>Развитие физической культуры и спорта, молодежной политики в Кировском муниципальном районе Ленинградской области</t>
  </si>
  <si>
    <t>2026 год</t>
  </si>
  <si>
    <t>2027 год</t>
  </si>
  <si>
    <t>2028 год</t>
  </si>
  <si>
    <t>Расходы  бюджета Кировского муниципального района Ленинградской области 
по муниципальным программам в 2024 - 2028 годах</t>
  </si>
  <si>
    <t>Приложение 2 к пояснительной записке 2026 года</t>
  </si>
  <si>
    <t>Управление земельными ресурсами  Кировского муниципального района Ленинградской области</t>
  </si>
  <si>
    <t>Муниципальная программа "Устойчивое развитие общественной инфраструктуры Кировского района Ленинградской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</si>
</sst>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49" fontId="3" fillId="0" borderId="2" xfId="0" applyNumberFormat="1" applyFont="1" applyBorder="1" applyAlignment="1">
      <alignment horizontal="left" wrapText="1"/>
    </xf>
    <xf numFmtId="49" fontId="5" fillId="0" borderId="2" xfId="0" applyNumberFormat="1" applyFont="1" applyBorder="1" applyAlignment="1">
      <alignment horizontal="left" wrapText="1"/>
    </xf>
    <xf numFmtId="49" fontId="2" fillId="0" borderId="2" xfId="0" applyNumberFormat="1" applyFont="1" applyBorder="1" applyAlignment="1">
      <alignment horizontal="left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164" fontId="1" fillId="0" borderId="0" xfId="0" applyNumberFormat="1" applyFont="1"/>
    <xf numFmtId="49" fontId="2" fillId="3" borderId="1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  <outlinePr summaryBelow="0"/>
    <pageSetUpPr fitToPage="1"/>
  </sheetPr>
  <dimension ref="A1:F28"/>
  <sheetViews>
    <sheetView showGridLines="0" tabSelected="1" topLeftCell="A22" zoomScale="120" zoomScaleNormal="120" workbookViewId="0">
      <selection activeCell="D33" sqref="D33"/>
    </sheetView>
  </sheetViews>
  <sheetFormatPr defaultColWidth="9.140625" defaultRowHeight="15.75" x14ac:dyDescent="0.25"/>
  <cols>
    <col min="1" max="1" width="49.28515625" style="3" customWidth="1"/>
    <col min="2" max="6" width="13.7109375" style="1" customWidth="1"/>
    <col min="7" max="8" width="9.140625" style="1" customWidth="1"/>
    <col min="9" max="16384" width="9.140625" style="1"/>
  </cols>
  <sheetData>
    <row r="1" spans="1:6" x14ac:dyDescent="0.25">
      <c r="F1" s="2" t="s">
        <v>27</v>
      </c>
    </row>
    <row r="2" spans="1:6" ht="7.9" customHeight="1" x14ac:dyDescent="0.25"/>
    <row r="3" spans="1:6" ht="45" customHeight="1" x14ac:dyDescent="0.2">
      <c r="A3" s="23" t="s">
        <v>26</v>
      </c>
      <c r="B3" s="23"/>
      <c r="C3" s="23"/>
      <c r="D3" s="23"/>
      <c r="E3" s="23"/>
      <c r="F3" s="23"/>
    </row>
    <row r="4" spans="1:6" x14ac:dyDescent="0.25">
      <c r="F4" s="2" t="s">
        <v>0</v>
      </c>
    </row>
    <row r="5" spans="1:6" x14ac:dyDescent="0.2">
      <c r="A5" s="24" t="s">
        <v>6</v>
      </c>
      <c r="B5" s="9" t="s">
        <v>18</v>
      </c>
      <c r="C5" s="19" t="s">
        <v>19</v>
      </c>
      <c r="D5" s="9" t="s">
        <v>23</v>
      </c>
      <c r="E5" s="9" t="s">
        <v>24</v>
      </c>
      <c r="F5" s="9" t="s">
        <v>25</v>
      </c>
    </row>
    <row r="6" spans="1:6" ht="63" x14ac:dyDescent="0.2">
      <c r="A6" s="24"/>
      <c r="B6" s="19" t="s">
        <v>3</v>
      </c>
      <c r="C6" s="19" t="s">
        <v>5</v>
      </c>
      <c r="D6" s="9" t="s">
        <v>2</v>
      </c>
      <c r="E6" s="9" t="s">
        <v>2</v>
      </c>
      <c r="F6" s="9" t="s">
        <v>2</v>
      </c>
    </row>
    <row r="7" spans="1:6" x14ac:dyDescent="0.25">
      <c r="A7" s="4" t="s">
        <v>1</v>
      </c>
      <c r="B7" s="10">
        <f>B9+B23</f>
        <v>5073842.2</v>
      </c>
      <c r="C7" s="10">
        <f t="shared" ref="C7:F7" si="0">C9+C23</f>
        <v>6143264.5000000009</v>
      </c>
      <c r="D7" s="10">
        <f>D9+D23</f>
        <v>6598205.0000000009</v>
      </c>
      <c r="E7" s="10">
        <f t="shared" si="0"/>
        <v>5660656</v>
      </c>
      <c r="F7" s="10">
        <f t="shared" si="0"/>
        <v>5594687.3999999994</v>
      </c>
    </row>
    <row r="8" spans="1:6" x14ac:dyDescent="0.25">
      <c r="A8" s="4"/>
      <c r="B8" s="7"/>
      <c r="C8" s="11"/>
      <c r="D8" s="10"/>
      <c r="E8" s="10"/>
      <c r="F8" s="10"/>
    </row>
    <row r="9" spans="1:6" x14ac:dyDescent="0.25">
      <c r="A9" s="5" t="s">
        <v>7</v>
      </c>
      <c r="B9" s="10">
        <f>SUM(B10:B21)</f>
        <v>4551576.3</v>
      </c>
      <c r="C9" s="10">
        <f t="shared" ref="C9" si="1">SUM(C10:C21)</f>
        <v>5427043.3000000007</v>
      </c>
      <c r="D9" s="10">
        <f>SUM(D10:D22)</f>
        <v>5930768.0000000009</v>
      </c>
      <c r="E9" s="10">
        <f t="shared" ref="E9:F9" si="2">SUM(E10:E22)</f>
        <v>4886345.0999999996</v>
      </c>
      <c r="F9" s="10">
        <f t="shared" si="2"/>
        <v>4766786.3999999994</v>
      </c>
    </row>
    <row r="10" spans="1:6" ht="47.25" x14ac:dyDescent="0.2">
      <c r="A10" s="16" t="s">
        <v>9</v>
      </c>
      <c r="B10" s="14">
        <v>2633.2</v>
      </c>
      <c r="C10" s="13">
        <v>3345.7</v>
      </c>
      <c r="D10" s="14">
        <v>3472.5</v>
      </c>
      <c r="E10" s="15">
        <v>3472.5</v>
      </c>
      <c r="F10" s="15">
        <v>3472.5</v>
      </c>
    </row>
    <row r="11" spans="1:6" ht="47.25" x14ac:dyDescent="0.2">
      <c r="A11" s="16" t="s">
        <v>8</v>
      </c>
      <c r="B11" s="14">
        <v>3110039.1</v>
      </c>
      <c r="C11" s="13">
        <f>3743818.7</f>
        <v>3743818.7</v>
      </c>
      <c r="D11" s="13">
        <v>3839168.6</v>
      </c>
      <c r="E11" s="13">
        <v>3830025.9</v>
      </c>
      <c r="F11" s="13">
        <v>3713043.5</v>
      </c>
    </row>
    <row r="12" spans="1:6" ht="31.5" x14ac:dyDescent="0.2">
      <c r="A12" s="16" t="s">
        <v>13</v>
      </c>
      <c r="B12" s="14">
        <v>8892.6</v>
      </c>
      <c r="C12" s="13">
        <v>36683.199999999997</v>
      </c>
      <c r="D12" s="14">
        <v>12091</v>
      </c>
      <c r="E12" s="15">
        <v>12091</v>
      </c>
      <c r="F12" s="15">
        <v>12091</v>
      </c>
    </row>
    <row r="13" spans="1:6" ht="47.25" x14ac:dyDescent="0.2">
      <c r="A13" s="16" t="s">
        <v>22</v>
      </c>
      <c r="B13" s="14">
        <v>119343.2</v>
      </c>
      <c r="C13" s="13">
        <v>194642.9</v>
      </c>
      <c r="D13" s="14">
        <v>232368.8</v>
      </c>
      <c r="E13" s="15">
        <v>215029.2</v>
      </c>
      <c r="F13" s="15">
        <v>223505.7</v>
      </c>
    </row>
    <row r="14" spans="1:6" ht="31.5" x14ac:dyDescent="0.2">
      <c r="A14" s="16" t="s">
        <v>21</v>
      </c>
      <c r="B14" s="14">
        <v>274957.8</v>
      </c>
      <c r="C14" s="13">
        <v>335095.09999999998</v>
      </c>
      <c r="D14" s="14">
        <v>327962.5</v>
      </c>
      <c r="E14" s="15">
        <v>329718.40000000002</v>
      </c>
      <c r="F14" s="15">
        <v>333004.7</v>
      </c>
    </row>
    <row r="15" spans="1:6" ht="47.25" x14ac:dyDescent="0.2">
      <c r="A15" s="16" t="s">
        <v>12</v>
      </c>
      <c r="B15" s="14">
        <v>699307.3</v>
      </c>
      <c r="C15" s="13">
        <v>679300</v>
      </c>
      <c r="D15" s="14">
        <v>945597</v>
      </c>
      <c r="E15" s="15">
        <v>60000</v>
      </c>
      <c r="F15" s="15">
        <v>60000</v>
      </c>
    </row>
    <row r="16" spans="1:6" ht="47.25" x14ac:dyDescent="0.2">
      <c r="A16" s="16" t="s">
        <v>14</v>
      </c>
      <c r="B16" s="14">
        <v>231759.6</v>
      </c>
      <c r="C16" s="13">
        <v>289280.2</v>
      </c>
      <c r="D16" s="14">
        <v>287415.2</v>
      </c>
      <c r="E16" s="15">
        <v>269676.5</v>
      </c>
      <c r="F16" s="15">
        <v>252113.1</v>
      </c>
    </row>
    <row r="17" spans="1:6" ht="78.75" x14ac:dyDescent="0.2">
      <c r="A17" s="17" t="s">
        <v>15</v>
      </c>
      <c r="B17" s="14">
        <v>1894.8</v>
      </c>
      <c r="C17" s="13">
        <v>11383.1</v>
      </c>
      <c r="D17" s="14">
        <v>2534.3000000000002</v>
      </c>
      <c r="E17" s="15">
        <v>1981.3</v>
      </c>
      <c r="F17" s="15">
        <v>1981.3</v>
      </c>
    </row>
    <row r="18" spans="1:6" ht="110.25" x14ac:dyDescent="0.2">
      <c r="A18" s="16" t="s">
        <v>17</v>
      </c>
      <c r="B18" s="14">
        <v>96205.7</v>
      </c>
      <c r="C18" s="13">
        <v>125083.6</v>
      </c>
      <c r="D18" s="14">
        <v>149712.9</v>
      </c>
      <c r="E18" s="15">
        <v>154659.79999999999</v>
      </c>
      <c r="F18" s="15">
        <v>160329.1</v>
      </c>
    </row>
    <row r="19" spans="1:6" ht="47.25" x14ac:dyDescent="0.2">
      <c r="A19" s="16" t="s">
        <v>10</v>
      </c>
      <c r="B19" s="14">
        <v>2064.1999999999998</v>
      </c>
      <c r="C19" s="13">
        <v>3830.4</v>
      </c>
      <c r="D19" s="14">
        <v>3319.2</v>
      </c>
      <c r="E19" s="15">
        <v>3319.2</v>
      </c>
      <c r="F19" s="15">
        <v>3319.2</v>
      </c>
    </row>
    <row r="20" spans="1:6" ht="47.25" x14ac:dyDescent="0.2">
      <c r="A20" s="16" t="s">
        <v>11</v>
      </c>
      <c r="B20" s="14">
        <v>4478.8</v>
      </c>
      <c r="C20" s="13">
        <v>4580.3999999999996</v>
      </c>
      <c r="D20" s="14">
        <v>6749.2</v>
      </c>
      <c r="E20" s="15">
        <v>2926.3</v>
      </c>
      <c r="F20" s="15">
        <v>2926.3</v>
      </c>
    </row>
    <row r="21" spans="1:6" ht="47.25" x14ac:dyDescent="0.2">
      <c r="A21" s="16" t="s">
        <v>28</v>
      </c>
      <c r="B21" s="14">
        <v>0</v>
      </c>
      <c r="C21" s="21">
        <v>0</v>
      </c>
      <c r="D21" s="14">
        <v>10376.799999999999</v>
      </c>
      <c r="E21" s="15">
        <v>3445</v>
      </c>
      <c r="F21" s="15">
        <v>1000</v>
      </c>
    </row>
    <row r="22" spans="1:6" ht="47.25" x14ac:dyDescent="0.2">
      <c r="A22" s="16" t="s">
        <v>29</v>
      </c>
      <c r="B22" s="14">
        <v>0</v>
      </c>
      <c r="C22" s="21">
        <v>0</v>
      </c>
      <c r="D22" s="14">
        <v>110000</v>
      </c>
      <c r="E22" s="15">
        <v>0</v>
      </c>
      <c r="F22" s="15">
        <v>0</v>
      </c>
    </row>
    <row r="23" spans="1:6" ht="31.5" x14ac:dyDescent="0.25">
      <c r="A23" s="6" t="s">
        <v>16</v>
      </c>
      <c r="B23" s="14">
        <f>222596.7+299669.2</f>
        <v>522265.9</v>
      </c>
      <c r="C23" s="14">
        <f>286106+430115.2</f>
        <v>716221.2</v>
      </c>
      <c r="D23" s="22">
        <v>667437</v>
      </c>
      <c r="E23" s="22">
        <v>774310.9</v>
      </c>
      <c r="F23" s="22">
        <v>827901</v>
      </c>
    </row>
    <row r="24" spans="1:6" x14ac:dyDescent="0.25">
      <c r="A24" s="6" t="s">
        <v>4</v>
      </c>
      <c r="B24" s="11">
        <v>0</v>
      </c>
      <c r="C24" s="15">
        <v>0</v>
      </c>
      <c r="D24" s="11">
        <v>0</v>
      </c>
      <c r="E24" s="12">
        <v>280000</v>
      </c>
      <c r="F24" s="12">
        <v>460000</v>
      </c>
    </row>
    <row r="25" spans="1:6" x14ac:dyDescent="0.2">
      <c r="A25" s="8" t="s">
        <v>20</v>
      </c>
      <c r="B25" s="7">
        <f>B7+B24</f>
        <v>5073842.2</v>
      </c>
      <c r="C25" s="20">
        <f>C7+C24</f>
        <v>6143264.5000000009</v>
      </c>
      <c r="D25" s="7">
        <f>D7+D24</f>
        <v>6598205.0000000009</v>
      </c>
      <c r="E25" s="7">
        <f t="shared" ref="E25:F25" si="3">E7+E24</f>
        <v>5940656</v>
      </c>
      <c r="F25" s="7">
        <f t="shared" si="3"/>
        <v>6054687.3999999994</v>
      </c>
    </row>
    <row r="28" spans="1:6" x14ac:dyDescent="0.25">
      <c r="C28" s="18"/>
    </row>
  </sheetData>
  <mergeCells count="2">
    <mergeCell ref="A3:F3"/>
    <mergeCell ref="A5:A6"/>
  </mergeCells>
  <pageMargins left="1.1023622047244095" right="0.59055118110236227" top="0.78740157480314965" bottom="0.78740157480314965" header="0.51181102362204722" footer="0.51181102362204722"/>
  <pageSetup paperSize="9" scale="72" firstPageNumber="127" orientation="portrait" useFirstPageNumber="1" r:id="rId1"/>
  <headerFooter alignWithMargins="0"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</vt:lpstr>
      <vt:lpstr>'прил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Темразян Сабина Арменовна</dc:creator>
  <dc:description>POI HSSF rep:2.37.2.167</dc:description>
  <cp:lastModifiedBy>Ольга Лапшина</cp:lastModifiedBy>
  <cp:lastPrinted>2025-11-13T08:39:18Z</cp:lastPrinted>
  <dcterms:created xsi:type="dcterms:W3CDTF">2015-12-02T08:58:21Z</dcterms:created>
  <dcterms:modified xsi:type="dcterms:W3CDTF">2025-11-13T08:39:30Z</dcterms:modified>
</cp:coreProperties>
</file>